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yimac2022/Documents/HPPCC/HPCC accounts 2023/"/>
    </mc:Choice>
  </mc:AlternateContent>
  <xr:revisionPtr revIDLastSave="0" documentId="8_{FCF66F38-C790-AC46-9549-BE7FB82CAB1D}" xr6:coauthVersionLast="47" xr6:coauthVersionMax="47" xr10:uidLastSave="{00000000-0000-0000-0000-000000000000}"/>
  <bookViews>
    <workbookView xWindow="11580" yWindow="5400" windowWidth="28040" windowHeight="17440" xr2:uid="{FE336642-17C0-E647-912D-5FC0AC5BB8B3}"/>
  </bookViews>
  <sheets>
    <sheet name="Sheet1" sheetId="1" r:id="rId1"/>
  </sheets>
  <definedNames>
    <definedName name="_xlnm.Print_Area" localSheetId="0">Sheet1!$A$1:$F$56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F42" i="1"/>
  <c r="D47" i="1"/>
  <c r="D17" i="1"/>
  <c r="D34" i="1"/>
  <c r="D36" i="1"/>
  <c r="D40" i="1"/>
  <c r="D42" i="1"/>
  <c r="F17" i="1"/>
  <c r="F34" i="1"/>
  <c r="F36" i="1"/>
</calcChain>
</file>

<file path=xl/sharedStrings.xml><?xml version="1.0" encoding="utf-8"?>
<sst xmlns="http://schemas.openxmlformats.org/spreadsheetml/2006/main" count="48" uniqueCount="45">
  <si>
    <t>Financial Statements for the 12 Months to 31st March 2022</t>
  </si>
  <si>
    <t>Revenue</t>
  </si>
  <si>
    <t>Membership Fees</t>
  </si>
  <si>
    <t>Pool Session fees</t>
  </si>
  <si>
    <t>Event Income</t>
  </si>
  <si>
    <t>Grants</t>
  </si>
  <si>
    <t>Course Fees</t>
  </si>
  <si>
    <t>Miscellaneous</t>
  </si>
  <si>
    <t>Paddling Fees</t>
  </si>
  <si>
    <t>Interest Income</t>
  </si>
  <si>
    <t>Assest Sales</t>
  </si>
  <si>
    <t>Total Income</t>
  </si>
  <si>
    <t>Expenditure</t>
  </si>
  <si>
    <t>Water Fees</t>
  </si>
  <si>
    <t>Pool Hire</t>
  </si>
  <si>
    <t>Insurance</t>
  </si>
  <si>
    <t>Rent and Rates</t>
  </si>
  <si>
    <t>BCU Affiliation</t>
  </si>
  <si>
    <t>Equipment purchases</t>
  </si>
  <si>
    <t>Repairs and Maintenance</t>
  </si>
  <si>
    <t>Grants and Bursaries</t>
  </si>
  <si>
    <t>Computer Costs</t>
  </si>
  <si>
    <t>Bank Charges and fees</t>
  </si>
  <si>
    <t>Event Costs</t>
  </si>
  <si>
    <t>Training Provision</t>
  </si>
  <si>
    <t>Surplus/ (Deficit)</t>
  </si>
  <si>
    <t>Current Year</t>
  </si>
  <si>
    <t>Prior Year</t>
  </si>
  <si>
    <t>£</t>
  </si>
  <si>
    <t>Statement of Assest and Liabilities</t>
  </si>
  <si>
    <t>Opening Reserves</t>
  </si>
  <si>
    <t>Deficit</t>
  </si>
  <si>
    <t>Closing Reserves</t>
  </si>
  <si>
    <t>Cash at Bank</t>
  </si>
  <si>
    <t>Creditors</t>
  </si>
  <si>
    <t>Holme Pierrepont Canoe Club</t>
  </si>
  <si>
    <t>Chairperson</t>
  </si>
  <si>
    <t>Auditor</t>
  </si>
  <si>
    <t>Treasurer</t>
  </si>
  <si>
    <t>Dawn Scott</t>
  </si>
  <si>
    <t>Robin Randall</t>
  </si>
  <si>
    <t>Date: 18th Agust 2023</t>
  </si>
  <si>
    <t>Date: 18th August 2023</t>
  </si>
  <si>
    <t>Guy Wilson</t>
  </si>
  <si>
    <t>Total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</si>
</sst>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3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/>
    <xf numFmtId="37" fontId="0" fillId="0" borderId="0" xfId="0" applyNumberFormat="1"/>
    <xf numFmtId="37" fontId="0" fillId="0" borderId="1" xfId="0" applyNumberFormat="1" applyBorder="1"/>
    <xf numFmtId="37" fontId="0" fillId="0" borderId="2" xfId="0" applyNumberFormat="1" applyBorder="1"/>
    <xf numFmtId="0" fontId="3" fillId="0" borderId="0" xfId="0" applyFont="1"/>
    <xf numFmtId="1" fontId="1" fillId="0" borderId="0" xfId="0" applyNumberFormat="1" applyFont="1"/>
    <xf numFmtId="1" fontId="0" fillId="0" borderId="3" xfId="0" applyNumberForma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E5173-7AC7-EB4A-9756-4F884C345011}">
  <sheetPr>
    <pageSetUpPr fitToPage="1"/>
  </sheetPr>
  <dimension ref="A1:G56"/>
  <sheetViews>
    <sheetView showGridLines="0" tabSelected="1" topLeftCell="B1" workbookViewId="0">
      <selection activeCell="D33" sqref="D33"/>
    </sheetView>
  </sheetViews>
  <sheetFormatPr defaultColWidth="10.8515625" defaultRowHeight="15" x14ac:dyDescent="0.2"/>
  <cols>
    <col min="1" max="1" width="29.34765625" customWidth="1"/>
    <col min="2" max="2" width="28.484375" customWidth="1"/>
    <col min="4" max="5" width="10.8515625" style="1"/>
  </cols>
  <sheetData>
    <row r="1" spans="1:7" ht="21" x14ac:dyDescent="0.3">
      <c r="A1" s="10" t="s">
        <v>35</v>
      </c>
    </row>
    <row r="3" spans="1:7" ht="18.75" x14ac:dyDescent="0.25">
      <c r="A3" s="5" t="s">
        <v>0</v>
      </c>
    </row>
    <row r="4" spans="1:7" x14ac:dyDescent="0.2">
      <c r="D4" s="11" t="s">
        <v>26</v>
      </c>
      <c r="F4" s="6" t="s">
        <v>27</v>
      </c>
    </row>
    <row r="5" spans="1:7" x14ac:dyDescent="0.2">
      <c r="D5" s="3" t="s">
        <v>28</v>
      </c>
      <c r="E5" s="3"/>
      <c r="F5" s="4" t="s">
        <v>28</v>
      </c>
    </row>
    <row r="6" spans="1:7" x14ac:dyDescent="0.2">
      <c r="A6" s="6" t="s">
        <v>1</v>
      </c>
      <c r="D6" s="2"/>
      <c r="E6" s="2"/>
    </row>
    <row r="7" spans="1:7" x14ac:dyDescent="0.2">
      <c r="B7" t="s">
        <v>2</v>
      </c>
      <c r="D7" s="7">
        <v>8185</v>
      </c>
      <c r="E7" s="7"/>
      <c r="F7" s="7">
        <v>4745</v>
      </c>
      <c r="G7" s="2"/>
    </row>
    <row r="8" spans="1:7" x14ac:dyDescent="0.2">
      <c r="B8" t="s">
        <v>8</v>
      </c>
      <c r="D8" s="7">
        <v>38912</v>
      </c>
      <c r="E8" s="7"/>
      <c r="F8" s="7">
        <v>6077</v>
      </c>
      <c r="G8" s="2"/>
    </row>
    <row r="9" spans="1:7" x14ac:dyDescent="0.2">
      <c r="B9" t="s">
        <v>3</v>
      </c>
      <c r="D9" s="7">
        <v>3824</v>
      </c>
      <c r="E9" s="7"/>
      <c r="F9" s="7"/>
      <c r="G9" s="2"/>
    </row>
    <row r="10" spans="1:7" x14ac:dyDescent="0.2">
      <c r="B10" t="s">
        <v>4</v>
      </c>
      <c r="D10" s="7">
        <v>5285</v>
      </c>
      <c r="E10" s="7"/>
      <c r="F10" s="7"/>
      <c r="G10" s="2"/>
    </row>
    <row r="11" spans="1:7" x14ac:dyDescent="0.2">
      <c r="B11" t="s">
        <v>5</v>
      </c>
      <c r="D11" s="7">
        <v>0</v>
      </c>
      <c r="E11" s="7"/>
      <c r="F11" s="7">
        <v>11125</v>
      </c>
      <c r="G11" s="2"/>
    </row>
    <row r="12" spans="1:7" x14ac:dyDescent="0.2">
      <c r="B12" t="s">
        <v>6</v>
      </c>
      <c r="D12" s="7">
        <v>3577</v>
      </c>
      <c r="E12" s="7"/>
      <c r="F12" s="7">
        <v>1106</v>
      </c>
      <c r="G12" s="2"/>
    </row>
    <row r="13" spans="1:7" x14ac:dyDescent="0.2">
      <c r="B13" t="s">
        <v>7</v>
      </c>
      <c r="D13" s="7">
        <v>330</v>
      </c>
      <c r="E13" s="7"/>
      <c r="F13" s="7"/>
      <c r="G13" s="2"/>
    </row>
    <row r="14" spans="1:7" x14ac:dyDescent="0.2">
      <c r="B14" t="s">
        <v>10</v>
      </c>
      <c r="D14" s="7">
        <v>600</v>
      </c>
      <c r="E14" s="7"/>
      <c r="F14" s="7"/>
      <c r="G14" s="2"/>
    </row>
    <row r="15" spans="1:7" x14ac:dyDescent="0.2">
      <c r="B15" t="s">
        <v>9</v>
      </c>
      <c r="D15" s="7">
        <v>4</v>
      </c>
      <c r="E15" s="7"/>
      <c r="F15" s="7">
        <v>17</v>
      </c>
      <c r="G15" s="2"/>
    </row>
    <row r="16" spans="1:7" x14ac:dyDescent="0.2">
      <c r="D16" s="7"/>
      <c r="E16" s="7"/>
      <c r="F16" s="7"/>
      <c r="G16" s="2"/>
    </row>
    <row r="17" spans="1:7" x14ac:dyDescent="0.2">
      <c r="A17" s="6" t="s">
        <v>11</v>
      </c>
      <c r="D17" s="8">
        <f>SUM(D7:D16)</f>
        <v>60717</v>
      </c>
      <c r="E17" s="7"/>
      <c r="F17" s="8">
        <f>SUM(F7:F16)</f>
        <v>23070</v>
      </c>
      <c r="G17" s="2"/>
    </row>
    <row r="18" spans="1:7" x14ac:dyDescent="0.2">
      <c r="D18" s="7"/>
      <c r="E18" s="7"/>
      <c r="F18" s="7"/>
      <c r="G18" s="2"/>
    </row>
    <row r="19" spans="1:7" x14ac:dyDescent="0.2">
      <c r="B19" t="s">
        <v>12</v>
      </c>
      <c r="D19" s="7"/>
      <c r="E19" s="7"/>
      <c r="F19" s="7"/>
      <c r="G19" s="2"/>
    </row>
    <row r="20" spans="1:7" x14ac:dyDescent="0.2">
      <c r="B20" t="s">
        <v>13</v>
      </c>
      <c r="D20" s="7">
        <v>10199</v>
      </c>
      <c r="E20" s="7"/>
      <c r="F20" s="7">
        <v>935</v>
      </c>
      <c r="G20" s="2"/>
    </row>
    <row r="21" spans="1:7" x14ac:dyDescent="0.2">
      <c r="B21" t="s">
        <v>14</v>
      </c>
      <c r="D21" s="7">
        <v>3566</v>
      </c>
      <c r="E21" s="7"/>
      <c r="F21" s="7">
        <v>0</v>
      </c>
      <c r="G21" s="2"/>
    </row>
    <row r="22" spans="1:7" x14ac:dyDescent="0.2">
      <c r="B22" t="s">
        <v>15</v>
      </c>
      <c r="D22" s="7">
        <v>1399</v>
      </c>
      <c r="E22" s="7"/>
      <c r="F22" s="7">
        <v>923</v>
      </c>
      <c r="G22" s="2"/>
    </row>
    <row r="23" spans="1:7" x14ac:dyDescent="0.2">
      <c r="B23" t="s">
        <v>16</v>
      </c>
      <c r="D23" s="7">
        <v>1581</v>
      </c>
      <c r="E23" s="7"/>
      <c r="F23" s="7">
        <v>1571</v>
      </c>
      <c r="G23" s="2"/>
    </row>
    <row r="24" spans="1:7" x14ac:dyDescent="0.2">
      <c r="B24" t="s">
        <v>17</v>
      </c>
      <c r="D24" s="7">
        <v>773</v>
      </c>
      <c r="E24" s="7"/>
      <c r="F24" s="7">
        <v>687</v>
      </c>
      <c r="G24" s="2"/>
    </row>
    <row r="25" spans="1:7" x14ac:dyDescent="0.2">
      <c r="B25" t="s">
        <v>18</v>
      </c>
      <c r="D25" s="7">
        <v>19074</v>
      </c>
      <c r="E25" s="7"/>
      <c r="F25" s="7">
        <v>12198</v>
      </c>
      <c r="G25" s="2"/>
    </row>
    <row r="26" spans="1:7" x14ac:dyDescent="0.2">
      <c r="B26" t="s">
        <v>19</v>
      </c>
      <c r="D26" s="7">
        <v>1064</v>
      </c>
      <c r="E26" s="7"/>
      <c r="F26" s="7">
        <v>30</v>
      </c>
      <c r="G26" s="2"/>
    </row>
    <row r="27" spans="1:7" x14ac:dyDescent="0.2">
      <c r="B27" t="s">
        <v>23</v>
      </c>
      <c r="D27" s="7">
        <v>5271</v>
      </c>
      <c r="E27" s="7"/>
      <c r="F27" s="7">
        <v>240</v>
      </c>
      <c r="G27" s="2"/>
    </row>
    <row r="28" spans="1:7" x14ac:dyDescent="0.2">
      <c r="B28" t="s">
        <v>24</v>
      </c>
      <c r="D28" s="7">
        <v>25395</v>
      </c>
      <c r="E28" s="7"/>
      <c r="F28" s="7">
        <v>3553</v>
      </c>
      <c r="G28" s="2"/>
    </row>
    <row r="29" spans="1:7" x14ac:dyDescent="0.2">
      <c r="B29" t="s">
        <v>20</v>
      </c>
      <c r="D29" s="7">
        <v>0</v>
      </c>
      <c r="E29" s="7"/>
      <c r="F29" s="7">
        <v>165</v>
      </c>
      <c r="G29" s="2"/>
    </row>
    <row r="30" spans="1:7" x14ac:dyDescent="0.2">
      <c r="B30" t="s">
        <v>21</v>
      </c>
      <c r="D30" s="7">
        <v>154</v>
      </c>
      <c r="E30" s="7"/>
      <c r="F30" s="7">
        <v>115</v>
      </c>
      <c r="G30" s="2"/>
    </row>
    <row r="31" spans="1:7" x14ac:dyDescent="0.2">
      <c r="B31" t="s">
        <v>7</v>
      </c>
      <c r="D31" s="7">
        <v>119</v>
      </c>
      <c r="E31" s="7"/>
      <c r="F31" s="7">
        <v>362</v>
      </c>
      <c r="G31" s="2"/>
    </row>
    <row r="32" spans="1:7" x14ac:dyDescent="0.2">
      <c r="B32" t="s">
        <v>22</v>
      </c>
      <c r="D32" s="7">
        <v>1044</v>
      </c>
      <c r="E32" s="7"/>
      <c r="F32" s="7">
        <v>153</v>
      </c>
      <c r="G32" s="2"/>
    </row>
    <row r="33" spans="1:7" x14ac:dyDescent="0.2">
      <c r="D33" s="7"/>
      <c r="E33" s="7"/>
      <c r="F33" s="7"/>
      <c r="G33" s="2"/>
    </row>
    <row r="34" spans="1:7" x14ac:dyDescent="0.2">
      <c r="A34" s="6" t="s">
        <v>44</v>
      </c>
      <c r="D34" s="8">
        <f>SUM(D20:D33)</f>
        <v>69639</v>
      </c>
      <c r="E34" s="7"/>
      <c r="F34" s="8">
        <f>SUM(F20:F33)</f>
        <v>20932</v>
      </c>
      <c r="G34" s="2"/>
    </row>
    <row r="35" spans="1:7" x14ac:dyDescent="0.2">
      <c r="D35" s="7"/>
      <c r="E35" s="7"/>
      <c r="F35" s="7"/>
      <c r="G35" s="2"/>
    </row>
    <row r="36" spans="1:7" ht="15.75" thickBot="1" x14ac:dyDescent="0.25">
      <c r="A36" s="6" t="s">
        <v>25</v>
      </c>
      <c r="D36" s="9">
        <f>+D17-D34</f>
        <v>-8922</v>
      </c>
      <c r="E36" s="7"/>
      <c r="F36" s="9">
        <f>+F17-F34</f>
        <v>2138</v>
      </c>
      <c r="G36" s="2"/>
    </row>
    <row r="37" spans="1:7" ht="15.75" thickTop="1" x14ac:dyDescent="0.2">
      <c r="D37" s="7"/>
      <c r="E37" s="7"/>
      <c r="F37" s="7"/>
      <c r="G37" s="2"/>
    </row>
    <row r="38" spans="1:7" ht="18.75" x14ac:dyDescent="0.25">
      <c r="A38" s="5" t="s">
        <v>29</v>
      </c>
      <c r="D38" s="7"/>
      <c r="E38" s="7"/>
      <c r="F38" s="7"/>
      <c r="G38" s="2"/>
    </row>
    <row r="39" spans="1:7" x14ac:dyDescent="0.2">
      <c r="A39" t="s">
        <v>30</v>
      </c>
      <c r="D39" s="7">
        <v>52381</v>
      </c>
      <c r="E39" s="7"/>
      <c r="F39" s="7">
        <v>50243</v>
      </c>
      <c r="G39" s="2"/>
    </row>
    <row r="40" spans="1:7" x14ac:dyDescent="0.2">
      <c r="A40" t="s">
        <v>31</v>
      </c>
      <c r="D40" s="7">
        <f>+D36</f>
        <v>-8922</v>
      </c>
      <c r="E40" s="7"/>
      <c r="F40" s="7">
        <v>2138</v>
      </c>
      <c r="G40" s="2"/>
    </row>
    <row r="41" spans="1:7" x14ac:dyDescent="0.2">
      <c r="D41" s="7"/>
      <c r="E41" s="7"/>
      <c r="F41" s="7"/>
      <c r="G41" s="2"/>
    </row>
    <row r="42" spans="1:7" ht="15.75" thickBot="1" x14ac:dyDescent="0.25">
      <c r="A42" t="s">
        <v>32</v>
      </c>
      <c r="D42" s="9">
        <f>SUM(D39:D40)</f>
        <v>43459</v>
      </c>
      <c r="E42" s="7"/>
      <c r="F42" s="9">
        <f>SUM(F39:F40)</f>
        <v>52381</v>
      </c>
      <c r="G42" s="2"/>
    </row>
    <row r="43" spans="1:7" ht="15.75" thickTop="1" x14ac:dyDescent="0.2">
      <c r="D43" s="7"/>
      <c r="E43" s="7"/>
      <c r="F43" s="7"/>
      <c r="G43" s="2"/>
    </row>
    <row r="44" spans="1:7" x14ac:dyDescent="0.2">
      <c r="A44" t="s">
        <v>33</v>
      </c>
      <c r="D44" s="7">
        <v>53425</v>
      </c>
      <c r="E44" s="7"/>
      <c r="F44" s="7">
        <v>52851</v>
      </c>
    </row>
    <row r="45" spans="1:7" x14ac:dyDescent="0.2">
      <c r="A45" t="s">
        <v>34</v>
      </c>
      <c r="D45" s="7">
        <v>-9966</v>
      </c>
      <c r="E45" s="7"/>
      <c r="F45" s="7">
        <v>-470</v>
      </c>
    </row>
    <row r="46" spans="1:7" x14ac:dyDescent="0.2">
      <c r="D46" s="7"/>
      <c r="E46" s="7"/>
      <c r="F46" s="7"/>
    </row>
    <row r="47" spans="1:7" ht="15.75" thickBot="1" x14ac:dyDescent="0.25">
      <c r="D47" s="9">
        <f>SUM(D44:D45)</f>
        <v>43459</v>
      </c>
      <c r="E47" s="7"/>
      <c r="F47" s="9">
        <f>SUM(F44:F45)</f>
        <v>52381</v>
      </c>
    </row>
    <row r="48" spans="1:7" ht="15.75" thickTop="1" x14ac:dyDescent="0.2"/>
    <row r="49" spans="1:6" ht="48.95" customHeight="1" x14ac:dyDescent="0.2">
      <c r="A49" t="s">
        <v>36</v>
      </c>
      <c r="C49" t="s">
        <v>38</v>
      </c>
    </row>
    <row r="50" spans="1:6" x14ac:dyDescent="0.2">
      <c r="B50" s="13" t="s">
        <v>39</v>
      </c>
      <c r="D50" s="12" t="s">
        <v>40</v>
      </c>
      <c r="E50" s="12"/>
      <c r="F50" s="13"/>
    </row>
    <row r="51" spans="1:6" x14ac:dyDescent="0.2">
      <c r="B51" t="s">
        <v>42</v>
      </c>
      <c r="D51" s="1" t="s">
        <v>41</v>
      </c>
    </row>
    <row r="53" spans="1:6" ht="30" customHeight="1" x14ac:dyDescent="0.2"/>
    <row r="54" spans="1:6" x14ac:dyDescent="0.2">
      <c r="A54" t="s">
        <v>37</v>
      </c>
    </row>
    <row r="55" spans="1:6" x14ac:dyDescent="0.2">
      <c r="B55" s="13" t="s">
        <v>43</v>
      </c>
    </row>
    <row r="56" spans="1:6" x14ac:dyDescent="0.2">
      <c r="B56" t="s">
        <v>42</v>
      </c>
    </row>
  </sheetData>
  <pageMargins left="0.7" right="0.7" top="0.75" bottom="0.75" header="0.3" footer="0.3"/>
  <pageSetup paperSize="9" scale="8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2022-08-18T09:53:09Z</cp:lastPrinted>
  <dcterms:created xsi:type="dcterms:W3CDTF">2022-08-18T09:24:14Z</dcterms:created>
  <dcterms:modified xsi:type="dcterms:W3CDTF">2022-08-18T09:57:13Z</dcterms:modified>
</cp:coreProperties>
</file>